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6C5AB98B-7BB4-4862-B292-A00115900003}" xr6:coauthVersionLast="47" xr6:coauthVersionMax="47" xr10:uidLastSave="{00000000-0000-0000-0000-000000000000}"/>
  <bookViews>
    <workbookView xWindow="-120" yWindow="-120" windowWidth="25440" windowHeight="15270" xr2:uid="{B89AD5C9-0DF4-42CE-AA51-4DF355FC2E77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9" i="1" l="1"/>
  <c r="T29" i="1" s="1"/>
  <c r="P29" i="1"/>
  <c r="S29" i="1" s="1"/>
  <c r="O29" i="1"/>
  <c r="R29" i="1" s="1"/>
  <c r="N29" i="1"/>
  <c r="M29" i="1"/>
  <c r="L29" i="1"/>
  <c r="H29" i="1"/>
  <c r="K29" i="1" s="1"/>
  <c r="G29" i="1"/>
  <c r="J29" i="1" s="1"/>
  <c r="F29" i="1"/>
  <c r="I29" i="1" s="1"/>
  <c r="E29" i="1"/>
  <c r="D29" i="1"/>
  <c r="C29" i="1"/>
  <c r="B29" i="1"/>
  <c r="R28" i="1"/>
  <c r="Q28" i="1"/>
  <c r="T28" i="1" s="1"/>
  <c r="P28" i="1"/>
  <c r="S28" i="1" s="1"/>
  <c r="O28" i="1"/>
  <c r="N28" i="1"/>
  <c r="M28" i="1"/>
  <c r="L28" i="1"/>
  <c r="J28" i="1"/>
  <c r="I28" i="1"/>
  <c r="H28" i="1"/>
  <c r="K28" i="1" s="1"/>
  <c r="G28" i="1"/>
  <c r="F28" i="1"/>
  <c r="E28" i="1"/>
  <c r="D28" i="1"/>
  <c r="C28" i="1"/>
  <c r="B28" i="1"/>
  <c r="T27" i="1"/>
  <c r="S27" i="1"/>
  <c r="Q27" i="1"/>
  <c r="P27" i="1"/>
  <c r="O27" i="1"/>
  <c r="R27" i="1" s="1"/>
  <c r="N27" i="1"/>
  <c r="M27" i="1"/>
  <c r="L27" i="1"/>
  <c r="K27" i="1"/>
  <c r="H27" i="1"/>
  <c r="G27" i="1"/>
  <c r="J27" i="1" s="1"/>
  <c r="F27" i="1"/>
  <c r="I27" i="1" s="1"/>
  <c r="E27" i="1"/>
  <c r="D27" i="1"/>
  <c r="C27" i="1"/>
  <c r="B27" i="1"/>
  <c r="Q26" i="1"/>
  <c r="T26" i="1" s="1"/>
  <c r="P26" i="1"/>
  <c r="S26" i="1" s="1"/>
  <c r="O26" i="1"/>
  <c r="R26" i="1" s="1"/>
  <c r="N26" i="1"/>
  <c r="M26" i="1"/>
  <c r="L26" i="1"/>
  <c r="H26" i="1"/>
  <c r="K26" i="1" s="1"/>
  <c r="G26" i="1"/>
  <c r="J26" i="1" s="1"/>
  <c r="F26" i="1"/>
  <c r="I26" i="1" s="1"/>
  <c r="E26" i="1"/>
  <c r="D26" i="1"/>
  <c r="C26" i="1"/>
  <c r="B26" i="1"/>
  <c r="S25" i="1"/>
  <c r="R25" i="1"/>
  <c r="Q25" i="1"/>
  <c r="T25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T24" i="1"/>
  <c r="Q24" i="1"/>
  <c r="P24" i="1"/>
  <c r="S24" i="1" s="1"/>
  <c r="O24" i="1"/>
  <c r="R24" i="1" s="1"/>
  <c r="N24" i="1"/>
  <c r="M24" i="1"/>
  <c r="L24" i="1"/>
  <c r="H24" i="1"/>
  <c r="K24" i="1" s="1"/>
  <c r="G24" i="1"/>
  <c r="J24" i="1" s="1"/>
  <c r="F24" i="1"/>
  <c r="I24" i="1" s="1"/>
  <c r="E24" i="1"/>
  <c r="D24" i="1"/>
  <c r="C24" i="1"/>
  <c r="B24" i="1"/>
  <c r="Q23" i="1"/>
  <c r="T23" i="1" s="1"/>
  <c r="P23" i="1"/>
  <c r="S23" i="1" s="1"/>
  <c r="O23" i="1"/>
  <c r="R23" i="1" s="1"/>
  <c r="N23" i="1"/>
  <c r="M23" i="1"/>
  <c r="L23" i="1"/>
  <c r="I23" i="1"/>
  <c r="H23" i="1"/>
  <c r="K23" i="1" s="1"/>
  <c r="G23" i="1"/>
  <c r="J23" i="1" s="1"/>
  <c r="F23" i="1"/>
  <c r="E23" i="1"/>
  <c r="D23" i="1"/>
  <c r="C23" i="1"/>
  <c r="B23" i="1"/>
  <c r="T22" i="1"/>
  <c r="S22" i="1"/>
  <c r="R22" i="1"/>
  <c r="Q22" i="1"/>
  <c r="P22" i="1"/>
  <c r="O22" i="1"/>
  <c r="N22" i="1"/>
  <c r="M22" i="1"/>
  <c r="L22" i="1"/>
  <c r="K22" i="1"/>
  <c r="J22" i="1"/>
  <c r="H22" i="1"/>
  <c r="G22" i="1"/>
  <c r="F22" i="1"/>
  <c r="I22" i="1" s="1"/>
  <c r="E22" i="1"/>
  <c r="D22" i="1"/>
  <c r="C22" i="1"/>
  <c r="B22" i="1"/>
  <c r="Q21" i="1"/>
  <c r="T21" i="1" s="1"/>
  <c r="P21" i="1"/>
  <c r="S21" i="1" s="1"/>
  <c r="O21" i="1"/>
  <c r="R21" i="1" s="1"/>
  <c r="N21" i="1"/>
  <c r="M21" i="1"/>
  <c r="L21" i="1"/>
  <c r="H21" i="1"/>
  <c r="K21" i="1" s="1"/>
  <c r="G21" i="1"/>
  <c r="J21" i="1" s="1"/>
  <c r="F21" i="1"/>
  <c r="I21" i="1" s="1"/>
  <c r="E21" i="1"/>
  <c r="D21" i="1"/>
  <c r="C21" i="1"/>
  <c r="B21" i="1"/>
  <c r="R20" i="1"/>
  <c r="Q20" i="1"/>
  <c r="T20" i="1" s="1"/>
  <c r="P20" i="1"/>
  <c r="S20" i="1" s="1"/>
  <c r="O20" i="1"/>
  <c r="N20" i="1"/>
  <c r="M20" i="1"/>
  <c r="L20" i="1"/>
  <c r="J20" i="1"/>
  <c r="I20" i="1"/>
  <c r="H20" i="1"/>
  <c r="K20" i="1" s="1"/>
  <c r="G20" i="1"/>
  <c r="F20" i="1"/>
  <c r="E20" i="1"/>
  <c r="D20" i="1"/>
  <c r="C20" i="1"/>
  <c r="B20" i="1"/>
  <c r="T19" i="1"/>
  <c r="S19" i="1"/>
  <c r="Q19" i="1"/>
  <c r="P19" i="1"/>
  <c r="O19" i="1"/>
  <c r="R19" i="1" s="1"/>
  <c r="N19" i="1"/>
  <c r="M19" i="1"/>
  <c r="L19" i="1"/>
  <c r="K19" i="1"/>
  <c r="H19" i="1"/>
  <c r="G19" i="1"/>
  <c r="J19" i="1" s="1"/>
  <c r="F19" i="1"/>
  <c r="I19" i="1" s="1"/>
  <c r="E19" i="1"/>
  <c r="D19" i="1"/>
  <c r="C19" i="1"/>
  <c r="B19" i="1"/>
  <c r="Q18" i="1"/>
  <c r="T18" i="1" s="1"/>
  <c r="P18" i="1"/>
  <c r="S18" i="1" s="1"/>
  <c r="O18" i="1"/>
  <c r="R18" i="1" s="1"/>
  <c r="N18" i="1"/>
  <c r="M18" i="1"/>
  <c r="L18" i="1"/>
  <c r="H18" i="1"/>
  <c r="K18" i="1" s="1"/>
  <c r="G18" i="1"/>
  <c r="J18" i="1" s="1"/>
  <c r="F18" i="1"/>
  <c r="I18" i="1" s="1"/>
  <c r="E18" i="1"/>
  <c r="D18" i="1"/>
  <c r="C18" i="1"/>
  <c r="B18" i="1"/>
  <c r="S17" i="1"/>
  <c r="R17" i="1"/>
  <c r="Q17" i="1"/>
  <c r="T17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T16" i="1"/>
  <c r="Q16" i="1"/>
  <c r="P16" i="1"/>
  <c r="S16" i="1" s="1"/>
  <c r="O16" i="1"/>
  <c r="R16" i="1" s="1"/>
  <c r="N16" i="1"/>
  <c r="M16" i="1"/>
  <c r="L16" i="1"/>
  <c r="H16" i="1"/>
  <c r="K16" i="1" s="1"/>
  <c r="G16" i="1"/>
  <c r="J16" i="1" s="1"/>
  <c r="F16" i="1"/>
  <c r="I16" i="1" s="1"/>
  <c r="E16" i="1"/>
  <c r="D16" i="1"/>
  <c r="C16" i="1"/>
  <c r="B16" i="1"/>
  <c r="Q15" i="1"/>
  <c r="T15" i="1" s="1"/>
  <c r="P15" i="1"/>
  <c r="S15" i="1" s="1"/>
  <c r="O15" i="1"/>
  <c r="R15" i="1" s="1"/>
  <c r="N15" i="1"/>
  <c r="M15" i="1"/>
  <c r="L15" i="1"/>
  <c r="I15" i="1"/>
  <c r="H15" i="1"/>
  <c r="K15" i="1" s="1"/>
  <c r="G15" i="1"/>
  <c r="J15" i="1" s="1"/>
  <c r="F15" i="1"/>
  <c r="E15" i="1"/>
  <c r="D15" i="1"/>
  <c r="C15" i="1"/>
  <c r="B15" i="1"/>
  <c r="T14" i="1"/>
  <c r="S14" i="1"/>
  <c r="R14" i="1"/>
  <c r="Q14" i="1"/>
  <c r="P14" i="1"/>
  <c r="O14" i="1"/>
  <c r="N14" i="1"/>
  <c r="M14" i="1"/>
  <c r="L14" i="1"/>
  <c r="K14" i="1"/>
  <c r="J14" i="1"/>
  <c r="H14" i="1"/>
  <c r="G14" i="1"/>
  <c r="F14" i="1"/>
  <c r="I14" i="1" s="1"/>
  <c r="E14" i="1"/>
  <c r="D14" i="1"/>
  <c r="C14" i="1"/>
  <c r="B14" i="1"/>
  <c r="Q13" i="1"/>
  <c r="T13" i="1" s="1"/>
  <c r="P13" i="1"/>
  <c r="S13" i="1" s="1"/>
  <c r="O13" i="1"/>
  <c r="R13" i="1" s="1"/>
  <c r="N13" i="1"/>
  <c r="M13" i="1"/>
  <c r="L13" i="1"/>
  <c r="H13" i="1"/>
  <c r="K13" i="1" s="1"/>
  <c r="G13" i="1"/>
  <c r="J13" i="1" s="1"/>
  <c r="F13" i="1"/>
  <c r="I13" i="1" s="1"/>
  <c r="E13" i="1"/>
  <c r="D13" i="1"/>
  <c r="C13" i="1"/>
  <c r="B13" i="1"/>
  <c r="R12" i="1"/>
  <c r="Q12" i="1"/>
  <c r="T12" i="1" s="1"/>
  <c r="P12" i="1"/>
  <c r="S12" i="1" s="1"/>
  <c r="O12" i="1"/>
  <c r="N12" i="1"/>
  <c r="M12" i="1"/>
  <c r="L12" i="1"/>
  <c r="J12" i="1"/>
  <c r="I12" i="1"/>
  <c r="H12" i="1"/>
  <c r="K12" i="1" s="1"/>
  <c r="G12" i="1"/>
  <c r="F12" i="1"/>
  <c r="E12" i="1"/>
  <c r="D12" i="1"/>
  <c r="C12" i="1"/>
  <c r="B12" i="1"/>
  <c r="T11" i="1"/>
  <c r="S11" i="1"/>
  <c r="Q11" i="1"/>
  <c r="P11" i="1"/>
  <c r="O11" i="1"/>
  <c r="R11" i="1" s="1"/>
  <c r="N11" i="1"/>
  <c r="M11" i="1"/>
  <c r="L11" i="1"/>
  <c r="K11" i="1"/>
  <c r="H11" i="1"/>
  <c r="G11" i="1"/>
  <c r="J11" i="1" s="1"/>
  <c r="F11" i="1"/>
  <c r="I11" i="1" s="1"/>
  <c r="E11" i="1"/>
  <c r="D11" i="1"/>
  <c r="C11" i="1"/>
  <c r="B11" i="1"/>
  <c r="Q10" i="1"/>
  <c r="T10" i="1" s="1"/>
  <c r="P10" i="1"/>
  <c r="S10" i="1" s="1"/>
  <c r="O10" i="1"/>
  <c r="R10" i="1" s="1"/>
  <c r="N10" i="1"/>
  <c r="M10" i="1"/>
  <c r="L10" i="1"/>
  <c r="H10" i="1"/>
  <c r="K10" i="1" s="1"/>
  <c r="G10" i="1"/>
  <c r="J10" i="1" s="1"/>
  <c r="F10" i="1"/>
  <c r="I10" i="1" s="1"/>
  <c r="E10" i="1"/>
  <c r="D10" i="1"/>
  <c r="C10" i="1"/>
  <c r="B10" i="1"/>
</calcChain>
</file>

<file path=xl/sharedStrings.xml><?xml version="1.0" encoding="utf-8"?>
<sst xmlns="http://schemas.openxmlformats.org/spreadsheetml/2006/main" count="37" uniqueCount="23">
  <si>
    <t>Migration und Teilhabe in Niedersachsen - Integrationsmonitoring 2026</t>
  </si>
  <si>
    <t>Indikator 5.3.2: Entwicklung der Arbeitslosenquote in Niedersachsen</t>
  </si>
  <si>
    <t>Tabelle 5.3.2: Entwicklung der Arbeitslosenquoten nach Staatsangehörikeit und Geschlecht in Niedersachsen</t>
  </si>
  <si>
    <r>
      <t>Berichtsmonat</t>
    </r>
    <r>
      <rPr>
        <vertAlign val="superscript"/>
        <sz val="6"/>
        <color indexed="8"/>
        <rFont val="NDSFrutiger 45 Light"/>
      </rPr>
      <t>1)</t>
    </r>
  </si>
  <si>
    <t>Arbeitslosenquote Insgesamt
(alle Erwerbspersonen)</t>
  </si>
  <si>
    <t>Arbeitslosenquote von Ausländerinnen und Ausländern (alle Erwerbspersonen)</t>
  </si>
  <si>
    <t>Abstand der Arbeitslosenquote von Ausländerinnen und Ausländern zu Insgesamt</t>
  </si>
  <si>
    <t>Arbeitslosenquote (Insgesamt) der bis unter 25-Jährigen</t>
  </si>
  <si>
    <t>Arbeitslosenquote der Ausländerinnen und Ausländer bis unter 25 Jahren</t>
  </si>
  <si>
    <t>Abstand der Arbeitslosenquote von Ausländerinnen und Ausländern zu Insgesamt (bis unter 25 Jahren)</t>
  </si>
  <si>
    <t>Insgesamt</t>
  </si>
  <si>
    <t>Männer</t>
  </si>
  <si>
    <t>Frauen</t>
  </si>
  <si>
    <t xml:space="preserve">Männer </t>
  </si>
  <si>
    <t>15 bis unter 20 Jahre</t>
  </si>
  <si>
    <t>20 bis unter 25 Jahre</t>
  </si>
  <si>
    <t>Prozent</t>
  </si>
  <si>
    <t>Prozentpunkte</t>
  </si>
  <si>
    <t>Quelle: Beschäftigungsstatistik der Bundesagentur für Arbeit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</si>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</sst>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0.0"/>
    <numFmt numFmtId="166" formatCode="\+0.0;\-0.0;0.0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color indexed="8"/>
      <name val="NDSFrutiger 45 Light"/>
    </font>
    <font>
      <vertAlign val="superscript"/>
      <sz val="6"/>
      <color indexed="8"/>
      <name val="NDSFrutiger 45 Light"/>
    </font>
    <font>
      <sz val="10"/>
      <name val="Arial"/>
      <family val="2"/>
    </font>
    <font>
      <sz val="6"/>
      <name val="NDSFrutiger 45 Light"/>
    </font>
    <font>
      <sz val="11"/>
      <color theme="1"/>
      <name val="Arial"/>
      <family val="2"/>
    </font>
    <font>
      <u/>
      <sz val="6"/>
      <color theme="10"/>
      <name val="NDSFrutiger 45 Light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8" fillId="0" borderId="0"/>
    <xf numFmtId="0" fontId="6" fillId="0" borderId="0"/>
  </cellStyleXfs>
  <cellXfs count="32">
    <xf numFmtId="0" fontId="0" fillId="0" borderId="0" xfId="0"/>
    <xf numFmtId="0" fontId="9" fillId="0" borderId="0" xfId="1" applyFont="1" applyFill="1" applyBorder="1" applyAlignment="1">
      <alignment vertic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7" fillId="0" borderId="8" xfId="3" applyNumberFormat="1" applyFont="1" applyFill="1" applyBorder="1" applyAlignment="1">
      <alignment horizontal="left" wrapText="1" shrinkToFit="1"/>
    </xf>
    <xf numFmtId="165" fontId="7" fillId="0" borderId="0" xfId="0" applyNumberFormat="1" applyFont="1" applyFill="1" applyAlignment="1">
      <alignment horizontal="right" vertical="center"/>
    </xf>
    <xf numFmtId="166" fontId="7" fillId="0" borderId="0" xfId="0" applyNumberFormat="1" applyFont="1" applyFill="1" applyAlignment="1">
      <alignment vertical="center"/>
    </xf>
    <xf numFmtId="165" fontId="7" fillId="0" borderId="0" xfId="2" applyNumberFormat="1" applyFont="1" applyFill="1" applyAlignment="1">
      <alignment horizontal="right" vertical="center"/>
    </xf>
    <xf numFmtId="166" fontId="7" fillId="0" borderId="0" xfId="2" applyNumberFormat="1" applyFont="1" applyFill="1" applyAlignment="1">
      <alignment vertical="center"/>
    </xf>
    <xf numFmtId="164" fontId="7" fillId="0" borderId="0" xfId="3" applyNumberFormat="1" applyFont="1" applyFill="1" applyAlignment="1">
      <alignment horizontal="left" wrapText="1" shrinkToFit="1"/>
    </xf>
    <xf numFmtId="165" fontId="7" fillId="0" borderId="0" xfId="2" applyNumberFormat="1" applyFont="1" applyFill="1" applyAlignment="1">
      <alignment horizontal="right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center"/>
    </xf>
    <xf numFmtId="0" fontId="7" fillId="0" borderId="0" xfId="4" applyFont="1" applyFill="1" applyAlignment="1">
      <alignment vertical="center"/>
    </xf>
  </cellXfs>
  <cellStyles count="5">
    <cellStyle name="Link" xfId="1" builtinId="8"/>
    <cellStyle name="Standard" xfId="0" builtinId="0"/>
    <cellStyle name="Standard 2 4" xfId="3" xr:uid="{7428CC73-C56F-4EC9-B5B1-D53A0DD65F46}"/>
    <cellStyle name="Standard_PT_4_2_1" xfId="4" xr:uid="{6B92955C-728A-4E91-8D91-B4FB6C928E3D}"/>
    <cellStyle name="Standard_Tabelle_C_36_HT" xfId="2" xr:uid="{98C21A95-4659-4014-AC52-462F12CF2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annover\Dez15_Uebergreifende_Analysen\Projekte\Integrationsmonitoring_2026\Datentabellen%202026\2025_5-3-2.xlsx" TargetMode="External"/><Relationship Id="rId1" Type="http://schemas.openxmlformats.org/officeDocument/2006/relationships/externalLinkPath" Target="file:///S:\Hannover\Dez15_Uebergreifende_Analysen\Projekte\Integrationsmonitoring_2026\Datentabellen%202026\2025_5-3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wnloadtabelle_5-3-2"/>
      <sheetName val="2026_Rohdaten_BA"/>
      <sheetName val="2025_Rohdaten_BA"/>
      <sheetName val="2024_Rohdaten_BA"/>
      <sheetName val="2023_Rohdaten_BA"/>
      <sheetName val="2021_Rohdaten_BA"/>
      <sheetName val="5-3-2_CSV_Vorbereitung"/>
      <sheetName val="5-3-2_CSV_Export"/>
      <sheetName val="2022_5-3-3_CSV_Export"/>
      <sheetName val="2021_5-3-2_CSV_Export2"/>
      <sheetName val="2021_5-3-2_CSV_Export_A"/>
      <sheetName val="5-3-3_CSV_Vorbereitung"/>
      <sheetName val="5-3-3_CSV_Export"/>
      <sheetName val="alte_Tabelle"/>
      <sheetName val="2018_C6_Zeitreihe"/>
      <sheetName val="2018_C6_Rohdaten"/>
      <sheetName val="2018_C6_Rohdaten_2"/>
      <sheetName val="Rohdaten_BA"/>
    </sheetNames>
    <sheetDataSet>
      <sheetData sheetId="0"/>
      <sheetData sheetId="1">
        <row r="31">
          <cell r="A31">
            <v>46203</v>
          </cell>
          <cell r="B31">
            <v>6</v>
          </cell>
          <cell r="C31">
            <v>6.3</v>
          </cell>
          <cell r="D31">
            <v>5.6</v>
          </cell>
          <cell r="E31">
            <v>15</v>
          </cell>
          <cell r="F31">
            <v>13.2</v>
          </cell>
          <cell r="G31">
            <v>17.600000000000001</v>
          </cell>
          <cell r="H31">
            <v>5.6</v>
          </cell>
          <cell r="I31">
            <v>3.8</v>
          </cell>
          <cell r="J31">
            <v>6.4</v>
          </cell>
          <cell r="K31">
            <v>12.7</v>
          </cell>
          <cell r="L31">
            <v>11.8</v>
          </cell>
          <cell r="M31">
            <v>13</v>
          </cell>
        </row>
      </sheetData>
      <sheetData sheetId="2">
        <row r="30">
          <cell r="A30">
            <v>45838</v>
          </cell>
          <cell r="B30">
            <v>6</v>
          </cell>
          <cell r="C30">
            <v>6.2</v>
          </cell>
          <cell r="D30">
            <v>5.7</v>
          </cell>
          <cell r="E30">
            <v>16.5</v>
          </cell>
          <cell r="F30">
            <v>14.2</v>
          </cell>
          <cell r="G30">
            <v>19.8</v>
          </cell>
          <cell r="H30">
            <v>5.3</v>
          </cell>
          <cell r="I30">
            <v>3.6</v>
          </cell>
          <cell r="J30">
            <v>6</v>
          </cell>
          <cell r="K30">
            <v>12.7</v>
          </cell>
          <cell r="L30">
            <v>12</v>
          </cell>
          <cell r="M30">
            <v>12.9</v>
          </cell>
        </row>
      </sheetData>
      <sheetData sheetId="3">
        <row r="29">
          <cell r="A29">
            <v>45473</v>
          </cell>
          <cell r="B29">
            <v>5.7</v>
          </cell>
          <cell r="C29">
            <v>5.9</v>
          </cell>
          <cell r="D29">
            <v>5.5</v>
          </cell>
          <cell r="E29">
            <v>16.899999999999999</v>
          </cell>
          <cell r="F29">
            <v>14.4</v>
          </cell>
          <cell r="G29">
            <v>20.5</v>
          </cell>
          <cell r="H29">
            <v>5.2</v>
          </cell>
          <cell r="I29">
            <v>3.5</v>
          </cell>
          <cell r="J29">
            <v>5.9</v>
          </cell>
          <cell r="K29">
            <v>13.3</v>
          </cell>
          <cell r="L29">
            <v>13.5</v>
          </cell>
          <cell r="M29">
            <v>13.2</v>
          </cell>
        </row>
      </sheetData>
      <sheetData sheetId="4">
        <row r="13">
          <cell r="A13">
            <v>39263</v>
          </cell>
          <cell r="B13">
            <v>8.5</v>
          </cell>
          <cell r="C13">
            <v>7.8</v>
          </cell>
          <cell r="D13">
            <v>9.1999999999999993</v>
          </cell>
          <cell r="E13">
            <v>21.1</v>
          </cell>
          <cell r="F13">
            <v>18.8</v>
          </cell>
          <cell r="G13">
            <v>24.4</v>
          </cell>
          <cell r="H13">
            <v>7.9</v>
          </cell>
          <cell r="I13">
            <v>4.7</v>
          </cell>
          <cell r="J13">
            <v>9.3000000000000007</v>
          </cell>
          <cell r="K13">
            <v>15.3</v>
          </cell>
          <cell r="L13">
            <v>14.2</v>
          </cell>
          <cell r="M13">
            <v>15.6</v>
          </cell>
        </row>
        <row r="14">
          <cell r="A14">
            <v>39629</v>
          </cell>
          <cell r="B14">
            <v>7.4</v>
          </cell>
          <cell r="C14">
            <v>6.9</v>
          </cell>
          <cell r="D14">
            <v>7.9</v>
          </cell>
          <cell r="E14">
            <v>20</v>
          </cell>
          <cell r="F14">
            <v>17.5</v>
          </cell>
          <cell r="G14">
            <v>23.6</v>
          </cell>
          <cell r="H14">
            <v>6.3</v>
          </cell>
          <cell r="I14">
            <v>3.5</v>
          </cell>
          <cell r="J14">
            <v>7.5</v>
          </cell>
          <cell r="K14">
            <v>13.5</v>
          </cell>
          <cell r="L14">
            <v>12</v>
          </cell>
          <cell r="M14">
            <v>14.1</v>
          </cell>
        </row>
        <row r="15">
          <cell r="A15">
            <v>39994</v>
          </cell>
          <cell r="B15">
            <v>7.6</v>
          </cell>
          <cell r="C15">
            <v>7.7</v>
          </cell>
          <cell r="D15">
            <v>7.5</v>
          </cell>
          <cell r="E15">
            <v>19.8</v>
          </cell>
          <cell r="F15">
            <v>18.3</v>
          </cell>
          <cell r="G15">
            <v>21.8</v>
          </cell>
          <cell r="H15">
            <v>7.4</v>
          </cell>
          <cell r="I15">
            <v>3.7</v>
          </cell>
          <cell r="J15">
            <v>9</v>
          </cell>
          <cell r="K15">
            <v>14</v>
          </cell>
          <cell r="L15">
            <v>10.7</v>
          </cell>
          <cell r="M15">
            <v>15.2</v>
          </cell>
        </row>
        <row r="16">
          <cell r="A16">
            <v>40359</v>
          </cell>
          <cell r="B16">
            <v>7.3</v>
          </cell>
          <cell r="C16">
            <v>7.3</v>
          </cell>
          <cell r="D16">
            <v>7.3</v>
          </cell>
          <cell r="E16">
            <v>18.5</v>
          </cell>
          <cell r="F16">
            <v>16.899999999999999</v>
          </cell>
          <cell r="G16">
            <v>20.6</v>
          </cell>
          <cell r="H16">
            <v>6.6</v>
          </cell>
          <cell r="I16">
            <v>3.5</v>
          </cell>
          <cell r="J16">
            <v>8</v>
          </cell>
          <cell r="K16">
            <v>13</v>
          </cell>
          <cell r="L16">
            <v>10.5</v>
          </cell>
          <cell r="M16">
            <v>13.9</v>
          </cell>
        </row>
        <row r="17">
          <cell r="A17">
            <v>40724</v>
          </cell>
          <cell r="B17">
            <v>6.7</v>
          </cell>
          <cell r="C17">
            <v>6.5</v>
          </cell>
          <cell r="D17">
            <v>6.9</v>
          </cell>
          <cell r="E17">
            <v>17.399999999999999</v>
          </cell>
          <cell r="F17">
            <v>15.7</v>
          </cell>
          <cell r="G17">
            <v>19.7</v>
          </cell>
          <cell r="H17">
            <v>5.4</v>
          </cell>
          <cell r="I17">
            <v>2.9</v>
          </cell>
          <cell r="J17">
            <v>6.5</v>
          </cell>
          <cell r="K17">
            <v>12</v>
          </cell>
          <cell r="L17">
            <v>9.4</v>
          </cell>
          <cell r="M17">
            <v>12.9</v>
          </cell>
        </row>
        <row r="18">
          <cell r="A18">
            <v>41090</v>
          </cell>
          <cell r="B18">
            <v>6.2</v>
          </cell>
          <cell r="C18">
            <v>6.1</v>
          </cell>
          <cell r="D18">
            <v>6.4</v>
          </cell>
          <cell r="E18">
            <v>16.2</v>
          </cell>
          <cell r="F18">
            <v>14.5</v>
          </cell>
          <cell r="G18">
            <v>18.5</v>
          </cell>
          <cell r="H18">
            <v>5.2</v>
          </cell>
          <cell r="I18">
            <v>3</v>
          </cell>
          <cell r="J18">
            <v>6.1</v>
          </cell>
          <cell r="K18">
            <v>11.3</v>
          </cell>
          <cell r="L18">
            <v>8.8000000000000007</v>
          </cell>
          <cell r="M18">
            <v>12.2</v>
          </cell>
        </row>
        <row r="19">
          <cell r="A19">
            <v>41455</v>
          </cell>
          <cell r="B19">
            <v>6.3</v>
          </cell>
          <cell r="C19">
            <v>6.3</v>
          </cell>
          <cell r="D19">
            <v>6.4</v>
          </cell>
          <cell r="E19">
            <v>15.9</v>
          </cell>
          <cell r="F19">
            <v>14.3</v>
          </cell>
          <cell r="G19">
            <v>18.2</v>
          </cell>
          <cell r="H19">
            <v>5.7</v>
          </cell>
          <cell r="I19">
            <v>3.1</v>
          </cell>
          <cell r="J19">
            <v>6.7</v>
          </cell>
          <cell r="K19">
            <v>11.3</v>
          </cell>
          <cell r="L19">
            <v>9.6</v>
          </cell>
          <cell r="M19">
            <v>11.8</v>
          </cell>
        </row>
        <row r="20">
          <cell r="A20">
            <v>41820</v>
          </cell>
          <cell r="B20">
            <v>6.3</v>
          </cell>
          <cell r="C20">
            <v>6.3</v>
          </cell>
          <cell r="D20">
            <v>6.3</v>
          </cell>
          <cell r="E20">
            <v>16.2</v>
          </cell>
          <cell r="F20">
            <v>14.4</v>
          </cell>
          <cell r="G20">
            <v>18.8</v>
          </cell>
          <cell r="H20">
            <v>5.3</v>
          </cell>
          <cell r="I20">
            <v>3</v>
          </cell>
          <cell r="J20">
            <v>6.2</v>
          </cell>
          <cell r="K20">
            <v>12.1</v>
          </cell>
          <cell r="L20">
            <v>10.8</v>
          </cell>
          <cell r="M20">
            <v>12.4</v>
          </cell>
        </row>
        <row r="21">
          <cell r="A21">
            <v>42185</v>
          </cell>
          <cell r="B21">
            <v>5.9</v>
          </cell>
          <cell r="C21">
            <v>5.9</v>
          </cell>
          <cell r="D21">
            <v>5.8</v>
          </cell>
          <cell r="E21">
            <v>16.600000000000001</v>
          </cell>
          <cell r="F21">
            <v>14.6</v>
          </cell>
          <cell r="G21">
            <v>19.399999999999999</v>
          </cell>
          <cell r="H21">
            <v>4.8</v>
          </cell>
          <cell r="I21">
            <v>2.9</v>
          </cell>
          <cell r="J21">
            <v>5.6</v>
          </cell>
          <cell r="K21">
            <v>12.4</v>
          </cell>
          <cell r="L21">
            <v>12.2</v>
          </cell>
          <cell r="M21">
            <v>12.4</v>
          </cell>
        </row>
        <row r="22">
          <cell r="A22">
            <v>42551</v>
          </cell>
          <cell r="B22">
            <v>5.8</v>
          </cell>
          <cell r="C22">
            <v>6</v>
          </cell>
          <cell r="D22">
            <v>5.6</v>
          </cell>
          <cell r="E22">
            <v>18.399999999999999</v>
          </cell>
          <cell r="F22">
            <v>17.600000000000001</v>
          </cell>
          <cell r="G22">
            <v>19.5</v>
          </cell>
          <cell r="H22">
            <v>5.6</v>
          </cell>
          <cell r="I22">
            <v>3.4</v>
          </cell>
          <cell r="J22">
            <v>6.6</v>
          </cell>
          <cell r="K22">
            <v>18.7</v>
          </cell>
          <cell r="L22">
            <v>16.899999999999999</v>
          </cell>
          <cell r="M22">
            <v>19.2</v>
          </cell>
        </row>
        <row r="23">
          <cell r="A23">
            <v>42916</v>
          </cell>
          <cell r="B23">
            <v>5.6</v>
          </cell>
          <cell r="C23">
            <v>5.8</v>
          </cell>
          <cell r="D23">
            <v>5.5</v>
          </cell>
          <cell r="E23">
            <v>17.899999999999999</v>
          </cell>
          <cell r="F23">
            <v>16.5</v>
          </cell>
          <cell r="G23">
            <v>20</v>
          </cell>
          <cell r="H23">
            <v>5.3</v>
          </cell>
          <cell r="I23">
            <v>3.1</v>
          </cell>
          <cell r="J23">
            <v>6.3</v>
          </cell>
          <cell r="K23">
            <v>16.600000000000001</v>
          </cell>
          <cell r="L23">
            <v>13.6</v>
          </cell>
          <cell r="M23">
            <v>17.5</v>
          </cell>
        </row>
        <row r="24">
          <cell r="A24">
            <v>43281</v>
          </cell>
          <cell r="B24">
            <v>5.0999999999999996</v>
          </cell>
          <cell r="C24">
            <v>5.3</v>
          </cell>
          <cell r="D24">
            <v>5</v>
          </cell>
          <cell r="E24">
            <v>15.9</v>
          </cell>
          <cell r="F24">
            <v>14.4</v>
          </cell>
          <cell r="G24">
            <v>18.2</v>
          </cell>
          <cell r="H24">
            <v>4.7</v>
          </cell>
          <cell r="I24">
            <v>2.9</v>
          </cell>
          <cell r="J24">
            <v>5.5</v>
          </cell>
          <cell r="K24">
            <v>13.8</v>
          </cell>
          <cell r="L24">
            <v>11.6</v>
          </cell>
          <cell r="M24">
            <v>14.3</v>
          </cell>
        </row>
        <row r="25">
          <cell r="A25">
            <v>43646</v>
          </cell>
          <cell r="B25">
            <v>4.9000000000000004</v>
          </cell>
          <cell r="C25">
            <v>5.0999999999999996</v>
          </cell>
          <cell r="D25">
            <v>4.7</v>
          </cell>
          <cell r="E25">
            <v>15</v>
          </cell>
          <cell r="F25">
            <v>13.5</v>
          </cell>
          <cell r="G25">
            <v>17.399999999999999</v>
          </cell>
          <cell r="H25">
            <v>4.4000000000000004</v>
          </cell>
          <cell r="I25">
            <v>2.6</v>
          </cell>
          <cell r="J25">
            <v>5.0999999999999996</v>
          </cell>
          <cell r="K25">
            <v>12.3</v>
          </cell>
          <cell r="L25">
            <v>9.6</v>
          </cell>
          <cell r="M25">
            <v>13</v>
          </cell>
        </row>
        <row r="26">
          <cell r="A26">
            <v>44012</v>
          </cell>
          <cell r="B26">
            <v>6</v>
          </cell>
          <cell r="C26">
            <v>6.4</v>
          </cell>
          <cell r="D26">
            <v>5.7</v>
          </cell>
          <cell r="E26">
            <v>18.100000000000001</v>
          </cell>
          <cell r="F26">
            <v>16.5</v>
          </cell>
          <cell r="G26">
            <v>20.6</v>
          </cell>
          <cell r="H26">
            <v>6</v>
          </cell>
          <cell r="I26">
            <v>3.4</v>
          </cell>
          <cell r="J26">
            <v>7.1</v>
          </cell>
          <cell r="K26">
            <v>15.2</v>
          </cell>
          <cell r="L26">
            <v>11.4</v>
          </cell>
          <cell r="M26">
            <v>16.100000000000001</v>
          </cell>
        </row>
        <row r="27">
          <cell r="A27">
            <v>44377</v>
          </cell>
          <cell r="B27">
            <v>5.5</v>
          </cell>
          <cell r="C27">
            <v>5.7</v>
          </cell>
          <cell r="D27">
            <v>5.3</v>
          </cell>
          <cell r="E27">
            <v>15.9</v>
          </cell>
          <cell r="F27">
            <v>13.9</v>
          </cell>
          <cell r="G27">
            <v>19.3</v>
          </cell>
          <cell r="H27">
            <v>4.7</v>
          </cell>
          <cell r="I27">
            <v>2.7</v>
          </cell>
          <cell r="J27">
            <v>5.4</v>
          </cell>
          <cell r="K27">
            <v>11.7</v>
          </cell>
          <cell r="L27">
            <v>10.4</v>
          </cell>
          <cell r="M27">
            <v>11.9</v>
          </cell>
        </row>
        <row r="28">
          <cell r="A28">
            <v>44742</v>
          </cell>
          <cell r="B28">
            <v>5.0999999999999996</v>
          </cell>
          <cell r="C28">
            <v>5.2</v>
          </cell>
          <cell r="D28">
            <v>5</v>
          </cell>
          <cell r="E28">
            <v>16.399999999999999</v>
          </cell>
          <cell r="F28">
            <v>12.8</v>
          </cell>
          <cell r="G28">
            <v>22</v>
          </cell>
          <cell r="H28">
            <v>4.2</v>
          </cell>
          <cell r="I28">
            <v>3.2</v>
          </cell>
          <cell r="J28">
            <v>4.5999999999999996</v>
          </cell>
          <cell r="K28">
            <v>12.8</v>
          </cell>
          <cell r="L28">
            <v>18.2</v>
          </cell>
          <cell r="M28">
            <v>11.7</v>
          </cell>
        </row>
        <row r="29">
          <cell r="A29">
            <v>45107</v>
          </cell>
          <cell r="B29">
            <v>5.6</v>
          </cell>
          <cell r="C29">
            <v>5.7</v>
          </cell>
          <cell r="D29">
            <v>5.4</v>
          </cell>
          <cell r="E29">
            <v>18.5</v>
          </cell>
          <cell r="F29">
            <v>15.1</v>
          </cell>
          <cell r="G29">
            <v>23.4</v>
          </cell>
          <cell r="H29">
            <v>4.7</v>
          </cell>
          <cell r="I29">
            <v>3.2</v>
          </cell>
          <cell r="J29">
            <v>5.2</v>
          </cell>
          <cell r="K29">
            <v>13.7</v>
          </cell>
          <cell r="L29">
            <v>14.4</v>
          </cell>
          <cell r="M29">
            <v>13.5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B357-F0EA-4230-9B9D-64FFA0BC5A3C}">
  <dimension ref="B1:T36"/>
  <sheetViews>
    <sheetView showGridLines="0" tabSelected="1" zoomScale="145" zoomScaleNormal="145" workbookViewId="0"/>
  </sheetViews>
  <sheetFormatPr baseColWidth="10" defaultColWidth="7.42578125" defaultRowHeight="15" x14ac:dyDescent="0.25"/>
  <cols>
    <col min="1" max="1" width="5.7109375" style="3" customWidth="1"/>
    <col min="2" max="2" width="8.5703125" style="3" customWidth="1"/>
    <col min="3" max="16384" width="7.42578125" style="3"/>
  </cols>
  <sheetData>
    <row r="1" spans="2:20" ht="15" customHeight="1" x14ac:dyDescent="0.25">
      <c r="B1" s="2" t="s">
        <v>0</v>
      </c>
    </row>
    <row r="2" spans="2:20" ht="15" customHeight="1" x14ac:dyDescent="0.25"/>
    <row r="3" spans="2:20" ht="15" customHeight="1" x14ac:dyDescent="0.25">
      <c r="B3" s="4" t="s">
        <v>1</v>
      </c>
      <c r="C3" s="4"/>
      <c r="D3" s="4"/>
      <c r="E3" s="4"/>
      <c r="F3" s="4"/>
      <c r="G3" s="4"/>
      <c r="H3" s="4"/>
      <c r="I3" s="4"/>
      <c r="J3" s="4"/>
    </row>
    <row r="4" spans="2:20" ht="15" customHeight="1" x14ac:dyDescent="0.25">
      <c r="B4" s="5" t="s">
        <v>2</v>
      </c>
      <c r="C4" s="5"/>
      <c r="D4" s="5"/>
      <c r="E4" s="5"/>
      <c r="F4" s="5"/>
      <c r="G4" s="5"/>
      <c r="H4" s="5"/>
      <c r="I4" s="5"/>
      <c r="J4" s="6"/>
    </row>
    <row r="6" spans="2:20" ht="24.6" customHeight="1" x14ac:dyDescent="0.25">
      <c r="B6" s="7" t="s">
        <v>3</v>
      </c>
      <c r="C6" s="8" t="s">
        <v>4</v>
      </c>
      <c r="D6" s="9"/>
      <c r="E6" s="9"/>
      <c r="F6" s="9" t="s">
        <v>5</v>
      </c>
      <c r="G6" s="9"/>
      <c r="H6" s="9"/>
      <c r="I6" s="9" t="s">
        <v>6</v>
      </c>
      <c r="J6" s="9"/>
      <c r="K6" s="10"/>
      <c r="L6" s="10" t="s">
        <v>7</v>
      </c>
      <c r="M6" s="11"/>
      <c r="N6" s="8"/>
      <c r="O6" s="10" t="s">
        <v>8</v>
      </c>
      <c r="P6" s="11"/>
      <c r="Q6" s="8"/>
      <c r="R6" s="9" t="s">
        <v>9</v>
      </c>
      <c r="S6" s="9"/>
      <c r="T6" s="10"/>
    </row>
    <row r="7" spans="2:20" s="15" customFormat="1" ht="16.5" x14ac:dyDescent="0.25">
      <c r="B7" s="12"/>
      <c r="C7" s="13" t="s">
        <v>10</v>
      </c>
      <c r="D7" s="13" t="s">
        <v>11</v>
      </c>
      <c r="E7" s="13" t="s">
        <v>12</v>
      </c>
      <c r="F7" s="13" t="s">
        <v>10</v>
      </c>
      <c r="G7" s="13" t="s">
        <v>13</v>
      </c>
      <c r="H7" s="13" t="s">
        <v>12</v>
      </c>
      <c r="I7" s="13" t="s">
        <v>10</v>
      </c>
      <c r="J7" s="13" t="s">
        <v>11</v>
      </c>
      <c r="K7" s="14" t="s">
        <v>12</v>
      </c>
      <c r="L7" s="13" t="s">
        <v>10</v>
      </c>
      <c r="M7" s="13" t="s">
        <v>14</v>
      </c>
      <c r="N7" s="13" t="s">
        <v>15</v>
      </c>
      <c r="O7" s="13" t="s">
        <v>10</v>
      </c>
      <c r="P7" s="13" t="s">
        <v>14</v>
      </c>
      <c r="Q7" s="13" t="s">
        <v>15</v>
      </c>
      <c r="R7" s="13" t="s">
        <v>10</v>
      </c>
      <c r="S7" s="13" t="s">
        <v>14</v>
      </c>
      <c r="T7" s="13" t="s">
        <v>15</v>
      </c>
    </row>
    <row r="8" spans="2:20" s="15" customFormat="1" ht="8.25" customHeight="1" x14ac:dyDescent="0.25">
      <c r="B8" s="16"/>
      <c r="C8" s="17" t="s">
        <v>16</v>
      </c>
      <c r="D8" s="18"/>
      <c r="E8" s="18"/>
      <c r="F8" s="18"/>
      <c r="G8" s="18"/>
      <c r="H8" s="18"/>
      <c r="I8" s="19" t="s">
        <v>17</v>
      </c>
      <c r="J8" s="19"/>
      <c r="K8" s="17"/>
      <c r="L8" s="17" t="s">
        <v>16</v>
      </c>
      <c r="M8" s="18"/>
      <c r="N8" s="18"/>
      <c r="O8" s="18"/>
      <c r="P8" s="18"/>
      <c r="Q8" s="20"/>
      <c r="R8" s="19" t="s">
        <v>17</v>
      </c>
      <c r="S8" s="19"/>
      <c r="T8" s="17"/>
    </row>
    <row r="9" spans="2:20" s="15" customFormat="1" ht="8.25" customHeight="1" x14ac:dyDescent="0.25">
      <c r="B9" s="21">
        <v>1</v>
      </c>
      <c r="C9" s="21">
        <v>2</v>
      </c>
      <c r="D9" s="21">
        <v>3</v>
      </c>
      <c r="E9" s="21">
        <v>4</v>
      </c>
      <c r="F9" s="21">
        <v>5</v>
      </c>
      <c r="G9" s="21">
        <v>6</v>
      </c>
      <c r="H9" s="21">
        <v>7</v>
      </c>
      <c r="I9" s="21">
        <v>8</v>
      </c>
      <c r="J9" s="21">
        <v>9</v>
      </c>
      <c r="K9" s="21">
        <v>10</v>
      </c>
      <c r="L9" s="21">
        <v>11</v>
      </c>
      <c r="M9" s="21">
        <v>12</v>
      </c>
      <c r="N9" s="21">
        <v>13</v>
      </c>
      <c r="O9" s="21">
        <v>14</v>
      </c>
      <c r="P9" s="21">
        <v>15</v>
      </c>
      <c r="Q9" s="21">
        <v>16</v>
      </c>
    </row>
    <row r="10" spans="2:20" s="15" customFormat="1" ht="8.25" customHeight="1" x14ac:dyDescent="0.15">
      <c r="B10" s="22">
        <f>'[1]2023_Rohdaten_BA'!A13</f>
        <v>39263</v>
      </c>
      <c r="C10" s="23">
        <f>'[1]2023_Rohdaten_BA'!B13</f>
        <v>8.5</v>
      </c>
      <c r="D10" s="23">
        <f>'[1]2023_Rohdaten_BA'!C13</f>
        <v>7.8</v>
      </c>
      <c r="E10" s="23">
        <f>'[1]2023_Rohdaten_BA'!D13</f>
        <v>9.1999999999999993</v>
      </c>
      <c r="F10" s="23">
        <f>'[1]2023_Rohdaten_BA'!E13</f>
        <v>21.1</v>
      </c>
      <c r="G10" s="23">
        <f>'[1]2023_Rohdaten_BA'!F13</f>
        <v>18.8</v>
      </c>
      <c r="H10" s="23">
        <f>'[1]2023_Rohdaten_BA'!G13</f>
        <v>24.4</v>
      </c>
      <c r="I10" s="24">
        <f t="shared" ref="I10:K25" si="0">F10-C10</f>
        <v>12.600000000000001</v>
      </c>
      <c r="J10" s="24">
        <f t="shared" si="0"/>
        <v>11</v>
      </c>
      <c r="K10" s="24">
        <f t="shared" si="0"/>
        <v>15.2</v>
      </c>
      <c r="L10" s="25">
        <f>'[1]2023_Rohdaten_BA'!H13</f>
        <v>7.9</v>
      </c>
      <c r="M10" s="25">
        <f>'[1]2023_Rohdaten_BA'!I13</f>
        <v>4.7</v>
      </c>
      <c r="N10" s="25">
        <f>'[1]2023_Rohdaten_BA'!J13</f>
        <v>9.3000000000000007</v>
      </c>
      <c r="O10" s="25">
        <f>'[1]2023_Rohdaten_BA'!K13</f>
        <v>15.3</v>
      </c>
      <c r="P10" s="25">
        <f>'[1]2023_Rohdaten_BA'!L13</f>
        <v>14.2</v>
      </c>
      <c r="Q10" s="25">
        <f>'[1]2023_Rohdaten_BA'!M13</f>
        <v>15.6</v>
      </c>
      <c r="R10" s="26">
        <f t="shared" ref="R10:T25" si="1">O10-L10</f>
        <v>7.4</v>
      </c>
      <c r="S10" s="26">
        <f t="shared" si="1"/>
        <v>9.5</v>
      </c>
      <c r="T10" s="26">
        <f t="shared" si="1"/>
        <v>6.2999999999999989</v>
      </c>
    </row>
    <row r="11" spans="2:20" s="15" customFormat="1" ht="8.25" customHeight="1" x14ac:dyDescent="0.15">
      <c r="B11" s="22">
        <f>'[1]2023_Rohdaten_BA'!A14</f>
        <v>39629</v>
      </c>
      <c r="C11" s="23">
        <f>'[1]2023_Rohdaten_BA'!B14</f>
        <v>7.4</v>
      </c>
      <c r="D11" s="23">
        <f>'[1]2023_Rohdaten_BA'!C14</f>
        <v>6.9</v>
      </c>
      <c r="E11" s="23">
        <f>'[1]2023_Rohdaten_BA'!D14</f>
        <v>7.9</v>
      </c>
      <c r="F11" s="23">
        <f>'[1]2023_Rohdaten_BA'!E14</f>
        <v>20</v>
      </c>
      <c r="G11" s="23">
        <f>'[1]2023_Rohdaten_BA'!F14</f>
        <v>17.5</v>
      </c>
      <c r="H11" s="23">
        <f>'[1]2023_Rohdaten_BA'!G14</f>
        <v>23.6</v>
      </c>
      <c r="I11" s="24">
        <f t="shared" si="0"/>
        <v>12.6</v>
      </c>
      <c r="J11" s="24">
        <f t="shared" si="0"/>
        <v>10.6</v>
      </c>
      <c r="K11" s="24">
        <f t="shared" si="0"/>
        <v>15.700000000000001</v>
      </c>
      <c r="L11" s="25">
        <f>'[1]2023_Rohdaten_BA'!H14</f>
        <v>6.3</v>
      </c>
      <c r="M11" s="25">
        <f>'[1]2023_Rohdaten_BA'!I14</f>
        <v>3.5</v>
      </c>
      <c r="N11" s="25">
        <f>'[1]2023_Rohdaten_BA'!J14</f>
        <v>7.5</v>
      </c>
      <c r="O11" s="25">
        <f>'[1]2023_Rohdaten_BA'!K14</f>
        <v>13.5</v>
      </c>
      <c r="P11" s="25">
        <f>'[1]2023_Rohdaten_BA'!L14</f>
        <v>12</v>
      </c>
      <c r="Q11" s="25">
        <f>'[1]2023_Rohdaten_BA'!M14</f>
        <v>14.1</v>
      </c>
      <c r="R11" s="26">
        <f t="shared" si="1"/>
        <v>7.2</v>
      </c>
      <c r="S11" s="26">
        <f t="shared" si="1"/>
        <v>8.5</v>
      </c>
      <c r="T11" s="26">
        <f t="shared" si="1"/>
        <v>6.6</v>
      </c>
    </row>
    <row r="12" spans="2:20" s="15" customFormat="1" ht="8.25" customHeight="1" x14ac:dyDescent="0.15">
      <c r="B12" s="22">
        <f>'[1]2023_Rohdaten_BA'!A15</f>
        <v>39994</v>
      </c>
      <c r="C12" s="23">
        <f>'[1]2023_Rohdaten_BA'!B15</f>
        <v>7.6</v>
      </c>
      <c r="D12" s="23">
        <f>'[1]2023_Rohdaten_BA'!C15</f>
        <v>7.7</v>
      </c>
      <c r="E12" s="23">
        <f>'[1]2023_Rohdaten_BA'!D15</f>
        <v>7.5</v>
      </c>
      <c r="F12" s="23">
        <f>'[1]2023_Rohdaten_BA'!E15</f>
        <v>19.8</v>
      </c>
      <c r="G12" s="23">
        <f>'[1]2023_Rohdaten_BA'!F15</f>
        <v>18.3</v>
      </c>
      <c r="H12" s="23">
        <f>'[1]2023_Rohdaten_BA'!G15</f>
        <v>21.8</v>
      </c>
      <c r="I12" s="24">
        <f t="shared" si="0"/>
        <v>12.200000000000001</v>
      </c>
      <c r="J12" s="24">
        <f t="shared" si="0"/>
        <v>10.600000000000001</v>
      </c>
      <c r="K12" s="24">
        <f t="shared" si="0"/>
        <v>14.3</v>
      </c>
      <c r="L12" s="25">
        <f>'[1]2023_Rohdaten_BA'!H15</f>
        <v>7.4</v>
      </c>
      <c r="M12" s="25">
        <f>'[1]2023_Rohdaten_BA'!I15</f>
        <v>3.7</v>
      </c>
      <c r="N12" s="25">
        <f>'[1]2023_Rohdaten_BA'!J15</f>
        <v>9</v>
      </c>
      <c r="O12" s="25">
        <f>'[1]2023_Rohdaten_BA'!K15</f>
        <v>14</v>
      </c>
      <c r="P12" s="25">
        <f>'[1]2023_Rohdaten_BA'!L15</f>
        <v>10.7</v>
      </c>
      <c r="Q12" s="25">
        <f>'[1]2023_Rohdaten_BA'!M15</f>
        <v>15.2</v>
      </c>
      <c r="R12" s="26">
        <f t="shared" si="1"/>
        <v>6.6</v>
      </c>
      <c r="S12" s="26">
        <f t="shared" si="1"/>
        <v>6.9999999999999991</v>
      </c>
      <c r="T12" s="26">
        <f t="shared" si="1"/>
        <v>6.1999999999999993</v>
      </c>
    </row>
    <row r="13" spans="2:20" s="15" customFormat="1" ht="8.25" customHeight="1" x14ac:dyDescent="0.15">
      <c r="B13" s="22">
        <f>'[1]2023_Rohdaten_BA'!A16</f>
        <v>40359</v>
      </c>
      <c r="C13" s="23">
        <f>'[1]2023_Rohdaten_BA'!B16</f>
        <v>7.3</v>
      </c>
      <c r="D13" s="23">
        <f>'[1]2023_Rohdaten_BA'!C16</f>
        <v>7.3</v>
      </c>
      <c r="E13" s="23">
        <f>'[1]2023_Rohdaten_BA'!D16</f>
        <v>7.3</v>
      </c>
      <c r="F13" s="23">
        <f>'[1]2023_Rohdaten_BA'!E16</f>
        <v>18.5</v>
      </c>
      <c r="G13" s="23">
        <f>'[1]2023_Rohdaten_BA'!F16</f>
        <v>16.899999999999999</v>
      </c>
      <c r="H13" s="23">
        <f>'[1]2023_Rohdaten_BA'!G16</f>
        <v>20.6</v>
      </c>
      <c r="I13" s="24">
        <f t="shared" si="0"/>
        <v>11.2</v>
      </c>
      <c r="J13" s="24">
        <f t="shared" si="0"/>
        <v>9.5999999999999979</v>
      </c>
      <c r="K13" s="24">
        <f t="shared" si="0"/>
        <v>13.3</v>
      </c>
      <c r="L13" s="25">
        <f>'[1]2023_Rohdaten_BA'!H16</f>
        <v>6.6</v>
      </c>
      <c r="M13" s="25">
        <f>'[1]2023_Rohdaten_BA'!I16</f>
        <v>3.5</v>
      </c>
      <c r="N13" s="25">
        <f>'[1]2023_Rohdaten_BA'!J16</f>
        <v>8</v>
      </c>
      <c r="O13" s="25">
        <f>'[1]2023_Rohdaten_BA'!K16</f>
        <v>13</v>
      </c>
      <c r="P13" s="25">
        <f>'[1]2023_Rohdaten_BA'!L16</f>
        <v>10.5</v>
      </c>
      <c r="Q13" s="25">
        <f>'[1]2023_Rohdaten_BA'!M16</f>
        <v>13.9</v>
      </c>
      <c r="R13" s="26">
        <f t="shared" si="1"/>
        <v>6.4</v>
      </c>
      <c r="S13" s="26">
        <f t="shared" si="1"/>
        <v>7</v>
      </c>
      <c r="T13" s="26">
        <f t="shared" si="1"/>
        <v>5.9</v>
      </c>
    </row>
    <row r="14" spans="2:20" s="15" customFormat="1" ht="8.25" customHeight="1" x14ac:dyDescent="0.15">
      <c r="B14" s="22">
        <f>'[1]2023_Rohdaten_BA'!A17</f>
        <v>40724</v>
      </c>
      <c r="C14" s="23">
        <f>'[1]2023_Rohdaten_BA'!B17</f>
        <v>6.7</v>
      </c>
      <c r="D14" s="23">
        <f>'[1]2023_Rohdaten_BA'!C17</f>
        <v>6.5</v>
      </c>
      <c r="E14" s="23">
        <f>'[1]2023_Rohdaten_BA'!D17</f>
        <v>6.9</v>
      </c>
      <c r="F14" s="23">
        <f>'[1]2023_Rohdaten_BA'!E17</f>
        <v>17.399999999999999</v>
      </c>
      <c r="G14" s="23">
        <f>'[1]2023_Rohdaten_BA'!F17</f>
        <v>15.7</v>
      </c>
      <c r="H14" s="23">
        <f>'[1]2023_Rohdaten_BA'!G17</f>
        <v>19.7</v>
      </c>
      <c r="I14" s="24">
        <f t="shared" si="0"/>
        <v>10.7</v>
      </c>
      <c r="J14" s="24">
        <f t="shared" si="0"/>
        <v>9.1999999999999993</v>
      </c>
      <c r="K14" s="24">
        <f t="shared" si="0"/>
        <v>12.799999999999999</v>
      </c>
      <c r="L14" s="25">
        <f>'[1]2023_Rohdaten_BA'!H17</f>
        <v>5.4</v>
      </c>
      <c r="M14" s="25">
        <f>'[1]2023_Rohdaten_BA'!I17</f>
        <v>2.9</v>
      </c>
      <c r="N14" s="25">
        <f>'[1]2023_Rohdaten_BA'!J17</f>
        <v>6.5</v>
      </c>
      <c r="O14" s="25">
        <f>'[1]2023_Rohdaten_BA'!K17</f>
        <v>12</v>
      </c>
      <c r="P14" s="25">
        <f>'[1]2023_Rohdaten_BA'!L17</f>
        <v>9.4</v>
      </c>
      <c r="Q14" s="25">
        <f>'[1]2023_Rohdaten_BA'!M17</f>
        <v>12.9</v>
      </c>
      <c r="R14" s="26">
        <f t="shared" si="1"/>
        <v>6.6</v>
      </c>
      <c r="S14" s="26">
        <f t="shared" si="1"/>
        <v>6.5</v>
      </c>
      <c r="T14" s="26">
        <f t="shared" si="1"/>
        <v>6.4</v>
      </c>
    </row>
    <row r="15" spans="2:20" s="15" customFormat="1" ht="8.25" customHeight="1" x14ac:dyDescent="0.15">
      <c r="B15" s="22">
        <f>'[1]2023_Rohdaten_BA'!A18</f>
        <v>41090</v>
      </c>
      <c r="C15" s="23">
        <f>'[1]2023_Rohdaten_BA'!B18</f>
        <v>6.2</v>
      </c>
      <c r="D15" s="23">
        <f>'[1]2023_Rohdaten_BA'!C18</f>
        <v>6.1</v>
      </c>
      <c r="E15" s="23">
        <f>'[1]2023_Rohdaten_BA'!D18</f>
        <v>6.4</v>
      </c>
      <c r="F15" s="23">
        <f>'[1]2023_Rohdaten_BA'!E18</f>
        <v>16.2</v>
      </c>
      <c r="G15" s="23">
        <f>'[1]2023_Rohdaten_BA'!F18</f>
        <v>14.5</v>
      </c>
      <c r="H15" s="23">
        <f>'[1]2023_Rohdaten_BA'!G18</f>
        <v>18.5</v>
      </c>
      <c r="I15" s="24">
        <f t="shared" si="0"/>
        <v>10</v>
      </c>
      <c r="J15" s="24">
        <f t="shared" si="0"/>
        <v>8.4</v>
      </c>
      <c r="K15" s="24">
        <f t="shared" si="0"/>
        <v>12.1</v>
      </c>
      <c r="L15" s="25">
        <f>'[1]2023_Rohdaten_BA'!H18</f>
        <v>5.2</v>
      </c>
      <c r="M15" s="25">
        <f>'[1]2023_Rohdaten_BA'!I18</f>
        <v>3</v>
      </c>
      <c r="N15" s="25">
        <f>'[1]2023_Rohdaten_BA'!J18</f>
        <v>6.1</v>
      </c>
      <c r="O15" s="25">
        <f>'[1]2023_Rohdaten_BA'!K18</f>
        <v>11.3</v>
      </c>
      <c r="P15" s="25">
        <f>'[1]2023_Rohdaten_BA'!L18</f>
        <v>8.8000000000000007</v>
      </c>
      <c r="Q15" s="25">
        <f>'[1]2023_Rohdaten_BA'!M18</f>
        <v>12.2</v>
      </c>
      <c r="R15" s="26">
        <f t="shared" si="1"/>
        <v>6.1000000000000005</v>
      </c>
      <c r="S15" s="26">
        <f t="shared" si="1"/>
        <v>5.8000000000000007</v>
      </c>
      <c r="T15" s="26">
        <f t="shared" si="1"/>
        <v>6.1</v>
      </c>
    </row>
    <row r="16" spans="2:20" s="15" customFormat="1" ht="8.25" customHeight="1" x14ac:dyDescent="0.15">
      <c r="B16" s="22">
        <f>'[1]2023_Rohdaten_BA'!A19</f>
        <v>41455</v>
      </c>
      <c r="C16" s="23">
        <f>'[1]2023_Rohdaten_BA'!B19</f>
        <v>6.3</v>
      </c>
      <c r="D16" s="23">
        <f>'[1]2023_Rohdaten_BA'!C19</f>
        <v>6.3</v>
      </c>
      <c r="E16" s="23">
        <f>'[1]2023_Rohdaten_BA'!D19</f>
        <v>6.4</v>
      </c>
      <c r="F16" s="23">
        <f>'[1]2023_Rohdaten_BA'!E19</f>
        <v>15.9</v>
      </c>
      <c r="G16" s="23">
        <f>'[1]2023_Rohdaten_BA'!F19</f>
        <v>14.3</v>
      </c>
      <c r="H16" s="23">
        <f>'[1]2023_Rohdaten_BA'!G19</f>
        <v>18.2</v>
      </c>
      <c r="I16" s="24">
        <f t="shared" si="0"/>
        <v>9.6000000000000014</v>
      </c>
      <c r="J16" s="24">
        <f t="shared" si="0"/>
        <v>8</v>
      </c>
      <c r="K16" s="24">
        <f t="shared" si="0"/>
        <v>11.799999999999999</v>
      </c>
      <c r="L16" s="25">
        <f>'[1]2023_Rohdaten_BA'!H19</f>
        <v>5.7</v>
      </c>
      <c r="M16" s="25">
        <f>'[1]2023_Rohdaten_BA'!I19</f>
        <v>3.1</v>
      </c>
      <c r="N16" s="25">
        <f>'[1]2023_Rohdaten_BA'!J19</f>
        <v>6.7</v>
      </c>
      <c r="O16" s="25">
        <f>'[1]2023_Rohdaten_BA'!K19</f>
        <v>11.3</v>
      </c>
      <c r="P16" s="25">
        <f>'[1]2023_Rohdaten_BA'!L19</f>
        <v>9.6</v>
      </c>
      <c r="Q16" s="25">
        <f>'[1]2023_Rohdaten_BA'!M19</f>
        <v>11.8</v>
      </c>
      <c r="R16" s="26">
        <f t="shared" si="1"/>
        <v>5.6000000000000005</v>
      </c>
      <c r="S16" s="26">
        <f t="shared" si="1"/>
        <v>6.5</v>
      </c>
      <c r="T16" s="26">
        <f t="shared" si="1"/>
        <v>5.1000000000000005</v>
      </c>
    </row>
    <row r="17" spans="2:20" s="15" customFormat="1" ht="8.25" customHeight="1" x14ac:dyDescent="0.15">
      <c r="B17" s="22">
        <f>'[1]2023_Rohdaten_BA'!A20</f>
        <v>41820</v>
      </c>
      <c r="C17" s="23">
        <f>'[1]2023_Rohdaten_BA'!B20</f>
        <v>6.3</v>
      </c>
      <c r="D17" s="23">
        <f>'[1]2023_Rohdaten_BA'!C20</f>
        <v>6.3</v>
      </c>
      <c r="E17" s="23">
        <f>'[1]2023_Rohdaten_BA'!D20</f>
        <v>6.3</v>
      </c>
      <c r="F17" s="23">
        <f>'[1]2023_Rohdaten_BA'!E20</f>
        <v>16.2</v>
      </c>
      <c r="G17" s="23">
        <f>'[1]2023_Rohdaten_BA'!F20</f>
        <v>14.4</v>
      </c>
      <c r="H17" s="23">
        <f>'[1]2023_Rohdaten_BA'!G20</f>
        <v>18.8</v>
      </c>
      <c r="I17" s="24">
        <f t="shared" si="0"/>
        <v>9.8999999999999986</v>
      </c>
      <c r="J17" s="24">
        <f t="shared" si="0"/>
        <v>8.1000000000000014</v>
      </c>
      <c r="K17" s="24">
        <f t="shared" si="0"/>
        <v>12.5</v>
      </c>
      <c r="L17" s="25">
        <f>'[1]2023_Rohdaten_BA'!H20</f>
        <v>5.3</v>
      </c>
      <c r="M17" s="25">
        <f>'[1]2023_Rohdaten_BA'!I20</f>
        <v>3</v>
      </c>
      <c r="N17" s="25">
        <f>'[1]2023_Rohdaten_BA'!J20</f>
        <v>6.2</v>
      </c>
      <c r="O17" s="25">
        <f>'[1]2023_Rohdaten_BA'!K20</f>
        <v>12.1</v>
      </c>
      <c r="P17" s="25">
        <f>'[1]2023_Rohdaten_BA'!L20</f>
        <v>10.8</v>
      </c>
      <c r="Q17" s="25">
        <f>'[1]2023_Rohdaten_BA'!M20</f>
        <v>12.4</v>
      </c>
      <c r="R17" s="26">
        <f t="shared" si="1"/>
        <v>6.8</v>
      </c>
      <c r="S17" s="26">
        <f t="shared" si="1"/>
        <v>7.8000000000000007</v>
      </c>
      <c r="T17" s="26">
        <f t="shared" si="1"/>
        <v>6.2</v>
      </c>
    </row>
    <row r="18" spans="2:20" s="15" customFormat="1" ht="8.25" customHeight="1" x14ac:dyDescent="0.15">
      <c r="B18" s="22">
        <f>'[1]2023_Rohdaten_BA'!A21</f>
        <v>42185</v>
      </c>
      <c r="C18" s="23">
        <f>'[1]2023_Rohdaten_BA'!B21</f>
        <v>5.9</v>
      </c>
      <c r="D18" s="23">
        <f>'[1]2023_Rohdaten_BA'!C21</f>
        <v>5.9</v>
      </c>
      <c r="E18" s="23">
        <f>'[1]2023_Rohdaten_BA'!D21</f>
        <v>5.8</v>
      </c>
      <c r="F18" s="23">
        <f>'[1]2023_Rohdaten_BA'!E21</f>
        <v>16.600000000000001</v>
      </c>
      <c r="G18" s="23">
        <f>'[1]2023_Rohdaten_BA'!F21</f>
        <v>14.6</v>
      </c>
      <c r="H18" s="23">
        <f>'[1]2023_Rohdaten_BA'!G21</f>
        <v>19.399999999999999</v>
      </c>
      <c r="I18" s="24">
        <f t="shared" si="0"/>
        <v>10.700000000000001</v>
      </c>
      <c r="J18" s="24">
        <f t="shared" si="0"/>
        <v>8.6999999999999993</v>
      </c>
      <c r="K18" s="24">
        <f t="shared" si="0"/>
        <v>13.599999999999998</v>
      </c>
      <c r="L18" s="25">
        <f>'[1]2023_Rohdaten_BA'!H21</f>
        <v>4.8</v>
      </c>
      <c r="M18" s="25">
        <f>'[1]2023_Rohdaten_BA'!I21</f>
        <v>2.9</v>
      </c>
      <c r="N18" s="25">
        <f>'[1]2023_Rohdaten_BA'!J21</f>
        <v>5.6</v>
      </c>
      <c r="O18" s="25">
        <f>'[1]2023_Rohdaten_BA'!K21</f>
        <v>12.4</v>
      </c>
      <c r="P18" s="25">
        <f>'[1]2023_Rohdaten_BA'!L21</f>
        <v>12.2</v>
      </c>
      <c r="Q18" s="25">
        <f>'[1]2023_Rohdaten_BA'!M21</f>
        <v>12.4</v>
      </c>
      <c r="R18" s="26">
        <f t="shared" si="1"/>
        <v>7.6000000000000005</v>
      </c>
      <c r="S18" s="26">
        <f t="shared" si="1"/>
        <v>9.2999999999999989</v>
      </c>
      <c r="T18" s="26">
        <f t="shared" si="1"/>
        <v>6.8000000000000007</v>
      </c>
    </row>
    <row r="19" spans="2:20" s="15" customFormat="1" ht="8.25" customHeight="1" x14ac:dyDescent="0.15">
      <c r="B19" s="22">
        <f>'[1]2023_Rohdaten_BA'!A22</f>
        <v>42551</v>
      </c>
      <c r="C19" s="23">
        <f>'[1]2023_Rohdaten_BA'!B22</f>
        <v>5.8</v>
      </c>
      <c r="D19" s="23">
        <f>'[1]2023_Rohdaten_BA'!C22</f>
        <v>6</v>
      </c>
      <c r="E19" s="23">
        <f>'[1]2023_Rohdaten_BA'!D22</f>
        <v>5.6</v>
      </c>
      <c r="F19" s="23">
        <f>'[1]2023_Rohdaten_BA'!E22</f>
        <v>18.399999999999999</v>
      </c>
      <c r="G19" s="23">
        <f>'[1]2023_Rohdaten_BA'!F22</f>
        <v>17.600000000000001</v>
      </c>
      <c r="H19" s="23">
        <f>'[1]2023_Rohdaten_BA'!G22</f>
        <v>19.5</v>
      </c>
      <c r="I19" s="24">
        <f t="shared" si="0"/>
        <v>12.599999999999998</v>
      </c>
      <c r="J19" s="24">
        <f t="shared" si="0"/>
        <v>11.600000000000001</v>
      </c>
      <c r="K19" s="24">
        <f t="shared" si="0"/>
        <v>13.9</v>
      </c>
      <c r="L19" s="25">
        <f>'[1]2023_Rohdaten_BA'!H22</f>
        <v>5.6</v>
      </c>
      <c r="M19" s="25">
        <f>'[1]2023_Rohdaten_BA'!I22</f>
        <v>3.4</v>
      </c>
      <c r="N19" s="25">
        <f>'[1]2023_Rohdaten_BA'!J22</f>
        <v>6.6</v>
      </c>
      <c r="O19" s="25">
        <f>'[1]2023_Rohdaten_BA'!K22</f>
        <v>18.7</v>
      </c>
      <c r="P19" s="25">
        <f>'[1]2023_Rohdaten_BA'!L22</f>
        <v>16.899999999999999</v>
      </c>
      <c r="Q19" s="25">
        <f>'[1]2023_Rohdaten_BA'!M22</f>
        <v>19.2</v>
      </c>
      <c r="R19" s="26">
        <f t="shared" si="1"/>
        <v>13.1</v>
      </c>
      <c r="S19" s="26">
        <f t="shared" si="1"/>
        <v>13.499999999999998</v>
      </c>
      <c r="T19" s="26">
        <f t="shared" si="1"/>
        <v>12.6</v>
      </c>
    </row>
    <row r="20" spans="2:20" s="15" customFormat="1" ht="8.25" customHeight="1" x14ac:dyDescent="0.15">
      <c r="B20" s="22">
        <f>'[1]2023_Rohdaten_BA'!A23</f>
        <v>42916</v>
      </c>
      <c r="C20" s="23">
        <f>'[1]2023_Rohdaten_BA'!B23</f>
        <v>5.6</v>
      </c>
      <c r="D20" s="23">
        <f>'[1]2023_Rohdaten_BA'!C23</f>
        <v>5.8</v>
      </c>
      <c r="E20" s="23">
        <f>'[1]2023_Rohdaten_BA'!D23</f>
        <v>5.5</v>
      </c>
      <c r="F20" s="23">
        <f>'[1]2023_Rohdaten_BA'!E23</f>
        <v>17.899999999999999</v>
      </c>
      <c r="G20" s="23">
        <f>'[1]2023_Rohdaten_BA'!F23</f>
        <v>16.5</v>
      </c>
      <c r="H20" s="23">
        <f>'[1]2023_Rohdaten_BA'!G23</f>
        <v>20</v>
      </c>
      <c r="I20" s="24">
        <f t="shared" si="0"/>
        <v>12.299999999999999</v>
      </c>
      <c r="J20" s="24">
        <f t="shared" si="0"/>
        <v>10.7</v>
      </c>
      <c r="K20" s="24">
        <f t="shared" si="0"/>
        <v>14.5</v>
      </c>
      <c r="L20" s="25">
        <f>'[1]2023_Rohdaten_BA'!H23</f>
        <v>5.3</v>
      </c>
      <c r="M20" s="25">
        <f>'[1]2023_Rohdaten_BA'!I23</f>
        <v>3.1</v>
      </c>
      <c r="N20" s="25">
        <f>'[1]2023_Rohdaten_BA'!J23</f>
        <v>6.3</v>
      </c>
      <c r="O20" s="25">
        <f>'[1]2023_Rohdaten_BA'!K23</f>
        <v>16.600000000000001</v>
      </c>
      <c r="P20" s="25">
        <f>'[1]2023_Rohdaten_BA'!L23</f>
        <v>13.6</v>
      </c>
      <c r="Q20" s="25">
        <f>'[1]2023_Rohdaten_BA'!M23</f>
        <v>17.5</v>
      </c>
      <c r="R20" s="26">
        <f t="shared" si="1"/>
        <v>11.3</v>
      </c>
      <c r="S20" s="26">
        <f t="shared" si="1"/>
        <v>10.5</v>
      </c>
      <c r="T20" s="26">
        <f t="shared" si="1"/>
        <v>11.2</v>
      </c>
    </row>
    <row r="21" spans="2:20" s="15" customFormat="1" ht="8.25" customHeight="1" x14ac:dyDescent="0.15">
      <c r="B21" s="22">
        <f>'[1]2023_Rohdaten_BA'!A24</f>
        <v>43281</v>
      </c>
      <c r="C21" s="23">
        <f>'[1]2023_Rohdaten_BA'!B24</f>
        <v>5.0999999999999996</v>
      </c>
      <c r="D21" s="23">
        <f>'[1]2023_Rohdaten_BA'!C24</f>
        <v>5.3</v>
      </c>
      <c r="E21" s="23">
        <f>'[1]2023_Rohdaten_BA'!D24</f>
        <v>5</v>
      </c>
      <c r="F21" s="23">
        <f>'[1]2023_Rohdaten_BA'!E24</f>
        <v>15.9</v>
      </c>
      <c r="G21" s="23">
        <f>'[1]2023_Rohdaten_BA'!F24</f>
        <v>14.4</v>
      </c>
      <c r="H21" s="23">
        <f>'[1]2023_Rohdaten_BA'!G24</f>
        <v>18.2</v>
      </c>
      <c r="I21" s="24">
        <f t="shared" si="0"/>
        <v>10.8</v>
      </c>
      <c r="J21" s="24">
        <f t="shared" si="0"/>
        <v>9.1000000000000014</v>
      </c>
      <c r="K21" s="24">
        <f t="shared" si="0"/>
        <v>13.2</v>
      </c>
      <c r="L21" s="25">
        <f>'[1]2023_Rohdaten_BA'!H24</f>
        <v>4.7</v>
      </c>
      <c r="M21" s="25">
        <f>'[1]2023_Rohdaten_BA'!I24</f>
        <v>2.9</v>
      </c>
      <c r="N21" s="25">
        <f>'[1]2023_Rohdaten_BA'!J24</f>
        <v>5.5</v>
      </c>
      <c r="O21" s="25">
        <f>'[1]2023_Rohdaten_BA'!K24</f>
        <v>13.8</v>
      </c>
      <c r="P21" s="25">
        <f>'[1]2023_Rohdaten_BA'!L24</f>
        <v>11.6</v>
      </c>
      <c r="Q21" s="25">
        <f>'[1]2023_Rohdaten_BA'!M24</f>
        <v>14.3</v>
      </c>
      <c r="R21" s="26">
        <f t="shared" si="1"/>
        <v>9.1000000000000014</v>
      </c>
      <c r="S21" s="26">
        <f t="shared" si="1"/>
        <v>8.6999999999999993</v>
      </c>
      <c r="T21" s="26">
        <f t="shared" si="1"/>
        <v>8.8000000000000007</v>
      </c>
    </row>
    <row r="22" spans="2:20" s="15" customFormat="1" ht="8.25" customHeight="1" x14ac:dyDescent="0.15">
      <c r="B22" s="22">
        <f>'[1]2023_Rohdaten_BA'!A25</f>
        <v>43646</v>
      </c>
      <c r="C22" s="23">
        <f>'[1]2023_Rohdaten_BA'!B25</f>
        <v>4.9000000000000004</v>
      </c>
      <c r="D22" s="23">
        <f>'[1]2023_Rohdaten_BA'!C25</f>
        <v>5.0999999999999996</v>
      </c>
      <c r="E22" s="23">
        <f>'[1]2023_Rohdaten_BA'!D25</f>
        <v>4.7</v>
      </c>
      <c r="F22" s="23">
        <f>'[1]2023_Rohdaten_BA'!E25</f>
        <v>15</v>
      </c>
      <c r="G22" s="23">
        <f>'[1]2023_Rohdaten_BA'!F25</f>
        <v>13.5</v>
      </c>
      <c r="H22" s="23">
        <f>'[1]2023_Rohdaten_BA'!G25</f>
        <v>17.399999999999999</v>
      </c>
      <c r="I22" s="24">
        <f t="shared" si="0"/>
        <v>10.1</v>
      </c>
      <c r="J22" s="24">
        <f t="shared" si="0"/>
        <v>8.4</v>
      </c>
      <c r="K22" s="24">
        <f t="shared" si="0"/>
        <v>12.7</v>
      </c>
      <c r="L22" s="25">
        <f>'[1]2023_Rohdaten_BA'!H25</f>
        <v>4.4000000000000004</v>
      </c>
      <c r="M22" s="25">
        <f>'[1]2023_Rohdaten_BA'!I25</f>
        <v>2.6</v>
      </c>
      <c r="N22" s="25">
        <f>'[1]2023_Rohdaten_BA'!J25</f>
        <v>5.0999999999999996</v>
      </c>
      <c r="O22" s="25">
        <f>'[1]2023_Rohdaten_BA'!K25</f>
        <v>12.3</v>
      </c>
      <c r="P22" s="25">
        <f>'[1]2023_Rohdaten_BA'!L25</f>
        <v>9.6</v>
      </c>
      <c r="Q22" s="25">
        <f>'[1]2023_Rohdaten_BA'!M25</f>
        <v>13</v>
      </c>
      <c r="R22" s="26">
        <f t="shared" si="1"/>
        <v>7.9</v>
      </c>
      <c r="S22" s="26">
        <f t="shared" si="1"/>
        <v>7</v>
      </c>
      <c r="T22" s="26">
        <f t="shared" si="1"/>
        <v>7.9</v>
      </c>
    </row>
    <row r="23" spans="2:20" s="15" customFormat="1" ht="8.25" customHeight="1" x14ac:dyDescent="0.15">
      <c r="B23" s="22">
        <f>'[1]2023_Rohdaten_BA'!A26</f>
        <v>44012</v>
      </c>
      <c r="C23" s="23">
        <f>'[1]2023_Rohdaten_BA'!B26</f>
        <v>6</v>
      </c>
      <c r="D23" s="23">
        <f>'[1]2023_Rohdaten_BA'!C26</f>
        <v>6.4</v>
      </c>
      <c r="E23" s="23">
        <f>'[1]2023_Rohdaten_BA'!D26</f>
        <v>5.7</v>
      </c>
      <c r="F23" s="23">
        <f>'[1]2023_Rohdaten_BA'!E26</f>
        <v>18.100000000000001</v>
      </c>
      <c r="G23" s="23">
        <f>'[1]2023_Rohdaten_BA'!F26</f>
        <v>16.5</v>
      </c>
      <c r="H23" s="23">
        <f>'[1]2023_Rohdaten_BA'!G26</f>
        <v>20.6</v>
      </c>
      <c r="I23" s="24">
        <f t="shared" si="0"/>
        <v>12.100000000000001</v>
      </c>
      <c r="J23" s="24">
        <f t="shared" si="0"/>
        <v>10.1</v>
      </c>
      <c r="K23" s="24">
        <f t="shared" si="0"/>
        <v>14.900000000000002</v>
      </c>
      <c r="L23" s="25">
        <f>'[1]2023_Rohdaten_BA'!H26</f>
        <v>6</v>
      </c>
      <c r="M23" s="25">
        <f>'[1]2023_Rohdaten_BA'!I26</f>
        <v>3.4</v>
      </c>
      <c r="N23" s="25">
        <f>'[1]2023_Rohdaten_BA'!J26</f>
        <v>7.1</v>
      </c>
      <c r="O23" s="25">
        <f>'[1]2023_Rohdaten_BA'!K26</f>
        <v>15.2</v>
      </c>
      <c r="P23" s="25">
        <f>'[1]2023_Rohdaten_BA'!L26</f>
        <v>11.4</v>
      </c>
      <c r="Q23" s="25">
        <f>'[1]2023_Rohdaten_BA'!M26</f>
        <v>16.100000000000001</v>
      </c>
      <c r="R23" s="26">
        <f t="shared" si="1"/>
        <v>9.1999999999999993</v>
      </c>
      <c r="S23" s="26">
        <f t="shared" si="1"/>
        <v>8</v>
      </c>
      <c r="T23" s="26">
        <f t="shared" si="1"/>
        <v>9.0000000000000018</v>
      </c>
    </row>
    <row r="24" spans="2:20" s="15" customFormat="1" ht="8.25" customHeight="1" x14ac:dyDescent="0.15">
      <c r="B24" s="22">
        <f>'[1]2023_Rohdaten_BA'!A27</f>
        <v>44377</v>
      </c>
      <c r="C24" s="23">
        <f>'[1]2023_Rohdaten_BA'!B27</f>
        <v>5.5</v>
      </c>
      <c r="D24" s="23">
        <f>'[1]2023_Rohdaten_BA'!C27</f>
        <v>5.7</v>
      </c>
      <c r="E24" s="23">
        <f>'[1]2023_Rohdaten_BA'!D27</f>
        <v>5.3</v>
      </c>
      <c r="F24" s="23">
        <f>'[1]2023_Rohdaten_BA'!E27</f>
        <v>15.9</v>
      </c>
      <c r="G24" s="23">
        <f>'[1]2023_Rohdaten_BA'!F27</f>
        <v>13.9</v>
      </c>
      <c r="H24" s="23">
        <f>'[1]2023_Rohdaten_BA'!G27</f>
        <v>19.3</v>
      </c>
      <c r="I24" s="24">
        <f t="shared" si="0"/>
        <v>10.4</v>
      </c>
      <c r="J24" s="24">
        <f t="shared" si="0"/>
        <v>8.1999999999999993</v>
      </c>
      <c r="K24" s="24">
        <f t="shared" si="0"/>
        <v>14</v>
      </c>
      <c r="L24" s="25">
        <f>'[1]2023_Rohdaten_BA'!H27</f>
        <v>4.7</v>
      </c>
      <c r="M24" s="25">
        <f>'[1]2023_Rohdaten_BA'!I27</f>
        <v>2.7</v>
      </c>
      <c r="N24" s="25">
        <f>'[1]2023_Rohdaten_BA'!J27</f>
        <v>5.4</v>
      </c>
      <c r="O24" s="25">
        <f>'[1]2023_Rohdaten_BA'!K27</f>
        <v>11.7</v>
      </c>
      <c r="P24" s="25">
        <f>'[1]2023_Rohdaten_BA'!L27</f>
        <v>10.4</v>
      </c>
      <c r="Q24" s="25">
        <f>'[1]2023_Rohdaten_BA'!M27</f>
        <v>11.9</v>
      </c>
      <c r="R24" s="26">
        <f t="shared" si="1"/>
        <v>6.9999999999999991</v>
      </c>
      <c r="S24" s="26">
        <f t="shared" si="1"/>
        <v>7.7</v>
      </c>
      <c r="T24" s="26">
        <f t="shared" si="1"/>
        <v>6.5</v>
      </c>
    </row>
    <row r="25" spans="2:20" s="15" customFormat="1" ht="8.25" customHeight="1" x14ac:dyDescent="0.15">
      <c r="B25" s="22">
        <f>'[1]2023_Rohdaten_BA'!A28</f>
        <v>44742</v>
      </c>
      <c r="C25" s="23">
        <f>'[1]2023_Rohdaten_BA'!B28</f>
        <v>5.0999999999999996</v>
      </c>
      <c r="D25" s="23">
        <f>'[1]2023_Rohdaten_BA'!C28</f>
        <v>5.2</v>
      </c>
      <c r="E25" s="23">
        <f>'[1]2023_Rohdaten_BA'!D28</f>
        <v>5</v>
      </c>
      <c r="F25" s="23">
        <f>'[1]2023_Rohdaten_BA'!E28</f>
        <v>16.399999999999999</v>
      </c>
      <c r="G25" s="23">
        <f>'[1]2023_Rohdaten_BA'!F28</f>
        <v>12.8</v>
      </c>
      <c r="H25" s="23">
        <f>'[1]2023_Rohdaten_BA'!G28</f>
        <v>22</v>
      </c>
      <c r="I25" s="24">
        <f t="shared" si="0"/>
        <v>11.299999999999999</v>
      </c>
      <c r="J25" s="24">
        <f t="shared" si="0"/>
        <v>7.6000000000000005</v>
      </c>
      <c r="K25" s="24">
        <f t="shared" si="0"/>
        <v>17</v>
      </c>
      <c r="L25" s="25">
        <f>'[1]2023_Rohdaten_BA'!H28</f>
        <v>4.2</v>
      </c>
      <c r="M25" s="25">
        <f>'[1]2023_Rohdaten_BA'!I28</f>
        <v>3.2</v>
      </c>
      <c r="N25" s="25">
        <f>'[1]2023_Rohdaten_BA'!J28</f>
        <v>4.5999999999999996</v>
      </c>
      <c r="O25" s="25">
        <f>'[1]2023_Rohdaten_BA'!K28</f>
        <v>12.8</v>
      </c>
      <c r="P25" s="25">
        <f>'[1]2023_Rohdaten_BA'!L28</f>
        <v>18.2</v>
      </c>
      <c r="Q25" s="25">
        <f>'[1]2023_Rohdaten_BA'!M28</f>
        <v>11.7</v>
      </c>
      <c r="R25" s="26">
        <f t="shared" si="1"/>
        <v>8.6000000000000014</v>
      </c>
      <c r="S25" s="26">
        <f t="shared" si="1"/>
        <v>15</v>
      </c>
      <c r="T25" s="26">
        <f t="shared" si="1"/>
        <v>7.1</v>
      </c>
    </row>
    <row r="26" spans="2:20" s="15" customFormat="1" ht="8.25" customHeight="1" x14ac:dyDescent="0.15">
      <c r="B26" s="22">
        <f>'[1]2023_Rohdaten_BA'!A29</f>
        <v>45107</v>
      </c>
      <c r="C26" s="23">
        <f>'[1]2023_Rohdaten_BA'!B29</f>
        <v>5.6</v>
      </c>
      <c r="D26" s="23">
        <f>'[1]2023_Rohdaten_BA'!C29</f>
        <v>5.7</v>
      </c>
      <c r="E26" s="23">
        <f>'[1]2023_Rohdaten_BA'!D29</f>
        <v>5.4</v>
      </c>
      <c r="F26" s="23">
        <f>'[1]2023_Rohdaten_BA'!E29</f>
        <v>18.5</v>
      </c>
      <c r="G26" s="23">
        <f>'[1]2023_Rohdaten_BA'!F29</f>
        <v>15.1</v>
      </c>
      <c r="H26" s="23">
        <f>'[1]2023_Rohdaten_BA'!G29</f>
        <v>23.4</v>
      </c>
      <c r="I26" s="24">
        <f t="shared" ref="I26:K29" si="2">F26-C26</f>
        <v>12.9</v>
      </c>
      <c r="J26" s="24">
        <f t="shared" si="2"/>
        <v>9.3999999999999986</v>
      </c>
      <c r="K26" s="24">
        <f t="shared" si="2"/>
        <v>18</v>
      </c>
      <c r="L26" s="25">
        <f>'[1]2023_Rohdaten_BA'!H29</f>
        <v>4.7</v>
      </c>
      <c r="M26" s="25">
        <f>'[1]2023_Rohdaten_BA'!I29</f>
        <v>3.2</v>
      </c>
      <c r="N26" s="25">
        <f>'[1]2023_Rohdaten_BA'!J29</f>
        <v>5.2</v>
      </c>
      <c r="O26" s="25">
        <f>'[1]2023_Rohdaten_BA'!K29</f>
        <v>13.7</v>
      </c>
      <c r="P26" s="25">
        <f>'[1]2023_Rohdaten_BA'!L29</f>
        <v>14.4</v>
      </c>
      <c r="Q26" s="25">
        <f>'[1]2023_Rohdaten_BA'!M29</f>
        <v>13.5</v>
      </c>
      <c r="R26" s="26">
        <f t="shared" ref="R26:T29" si="3">O26-L26</f>
        <v>9</v>
      </c>
      <c r="S26" s="26">
        <f t="shared" si="3"/>
        <v>11.2</v>
      </c>
      <c r="T26" s="26">
        <f t="shared" si="3"/>
        <v>8.3000000000000007</v>
      </c>
    </row>
    <row r="27" spans="2:20" s="15" customFormat="1" ht="8.25" customHeight="1" x14ac:dyDescent="0.15">
      <c r="B27" s="27">
        <f>'[1]2024_Rohdaten_BA'!A29</f>
        <v>45473</v>
      </c>
      <c r="C27" s="23">
        <f>'[1]2024_Rohdaten_BA'!B29</f>
        <v>5.7</v>
      </c>
      <c r="D27" s="23">
        <f>'[1]2024_Rohdaten_BA'!C29</f>
        <v>5.9</v>
      </c>
      <c r="E27" s="23">
        <f>'[1]2024_Rohdaten_BA'!D29</f>
        <v>5.5</v>
      </c>
      <c r="F27" s="23">
        <f>'[1]2024_Rohdaten_BA'!E29</f>
        <v>16.899999999999999</v>
      </c>
      <c r="G27" s="23">
        <f>'[1]2024_Rohdaten_BA'!F29</f>
        <v>14.4</v>
      </c>
      <c r="H27" s="23">
        <f>'[1]2024_Rohdaten_BA'!G29</f>
        <v>20.5</v>
      </c>
      <c r="I27" s="24">
        <f t="shared" si="2"/>
        <v>11.2</v>
      </c>
      <c r="J27" s="24">
        <f t="shared" si="2"/>
        <v>8.5</v>
      </c>
      <c r="K27" s="24">
        <f t="shared" si="2"/>
        <v>15</v>
      </c>
      <c r="L27" s="25">
        <f>'[1]2024_Rohdaten_BA'!H29</f>
        <v>5.2</v>
      </c>
      <c r="M27" s="25">
        <f>'[1]2024_Rohdaten_BA'!I29</f>
        <v>3.5</v>
      </c>
      <c r="N27" s="25">
        <f>'[1]2024_Rohdaten_BA'!J29</f>
        <v>5.9</v>
      </c>
      <c r="O27" s="25">
        <f>'[1]2024_Rohdaten_BA'!K29</f>
        <v>13.3</v>
      </c>
      <c r="P27" s="25">
        <f>'[1]2024_Rohdaten_BA'!L29</f>
        <v>13.5</v>
      </c>
      <c r="Q27" s="25">
        <f>'[1]2024_Rohdaten_BA'!M29</f>
        <v>13.2</v>
      </c>
      <c r="R27" s="26">
        <f t="shared" si="3"/>
        <v>8.1000000000000014</v>
      </c>
      <c r="S27" s="26">
        <f t="shared" si="3"/>
        <v>10</v>
      </c>
      <c r="T27" s="26">
        <f t="shared" si="3"/>
        <v>7.2999999999999989</v>
      </c>
    </row>
    <row r="28" spans="2:20" s="15" customFormat="1" ht="8.25" customHeight="1" x14ac:dyDescent="0.15">
      <c r="B28" s="27">
        <f>'[1]2025_Rohdaten_BA'!A30</f>
        <v>45838</v>
      </c>
      <c r="C28" s="23">
        <f>'[1]2025_Rohdaten_BA'!B30</f>
        <v>6</v>
      </c>
      <c r="D28" s="23">
        <f>'[1]2025_Rohdaten_BA'!C30</f>
        <v>6.2</v>
      </c>
      <c r="E28" s="23">
        <f>'[1]2025_Rohdaten_BA'!D30</f>
        <v>5.7</v>
      </c>
      <c r="F28" s="23">
        <f>'[1]2025_Rohdaten_BA'!E30</f>
        <v>16.5</v>
      </c>
      <c r="G28" s="23">
        <f>'[1]2025_Rohdaten_BA'!F30</f>
        <v>14.2</v>
      </c>
      <c r="H28" s="23">
        <f>'[1]2025_Rohdaten_BA'!G30</f>
        <v>19.8</v>
      </c>
      <c r="I28" s="24">
        <f t="shared" si="2"/>
        <v>10.5</v>
      </c>
      <c r="J28" s="24">
        <f t="shared" si="2"/>
        <v>7.9999999999999991</v>
      </c>
      <c r="K28" s="24">
        <f t="shared" si="2"/>
        <v>14.100000000000001</v>
      </c>
      <c r="L28" s="25">
        <f>'[1]2025_Rohdaten_BA'!H30</f>
        <v>5.3</v>
      </c>
      <c r="M28" s="25">
        <f>'[1]2025_Rohdaten_BA'!I30</f>
        <v>3.6</v>
      </c>
      <c r="N28" s="25">
        <f>'[1]2025_Rohdaten_BA'!J30</f>
        <v>6</v>
      </c>
      <c r="O28" s="25">
        <f>'[1]2025_Rohdaten_BA'!K30</f>
        <v>12.7</v>
      </c>
      <c r="P28" s="25">
        <f>'[1]2025_Rohdaten_BA'!L30</f>
        <v>12</v>
      </c>
      <c r="Q28" s="25">
        <f>'[1]2025_Rohdaten_BA'!M30</f>
        <v>12.9</v>
      </c>
      <c r="R28" s="26">
        <f t="shared" si="3"/>
        <v>7.3999999999999995</v>
      </c>
      <c r="S28" s="26">
        <f t="shared" si="3"/>
        <v>8.4</v>
      </c>
      <c r="T28" s="26">
        <f t="shared" si="3"/>
        <v>6.9</v>
      </c>
    </row>
    <row r="29" spans="2:20" s="15" customFormat="1" ht="8.25" customHeight="1" x14ac:dyDescent="0.15">
      <c r="B29" s="27">
        <f>'[1]2026_Rohdaten_BA'!A31</f>
        <v>46203</v>
      </c>
      <c r="C29" s="23">
        <f>'[1]2026_Rohdaten_BA'!B31</f>
        <v>6</v>
      </c>
      <c r="D29" s="23">
        <f>'[1]2026_Rohdaten_BA'!C31</f>
        <v>6.3</v>
      </c>
      <c r="E29" s="23">
        <f>'[1]2026_Rohdaten_BA'!D31</f>
        <v>5.6</v>
      </c>
      <c r="F29" s="23">
        <f>'[1]2026_Rohdaten_BA'!E31</f>
        <v>15</v>
      </c>
      <c r="G29" s="23">
        <f>'[1]2026_Rohdaten_BA'!F31</f>
        <v>13.2</v>
      </c>
      <c r="H29" s="23">
        <f>'[1]2026_Rohdaten_BA'!G31</f>
        <v>17.600000000000001</v>
      </c>
      <c r="I29" s="24">
        <f>F29-C29</f>
        <v>9</v>
      </c>
      <c r="J29" s="24">
        <f t="shared" si="2"/>
        <v>6.8999999999999995</v>
      </c>
      <c r="K29" s="24">
        <f t="shared" si="2"/>
        <v>12.000000000000002</v>
      </c>
      <c r="L29" s="25">
        <f>'[1]2026_Rohdaten_BA'!H31</f>
        <v>5.6</v>
      </c>
      <c r="M29" s="25">
        <f>'[1]2026_Rohdaten_BA'!I31</f>
        <v>3.8</v>
      </c>
      <c r="N29" s="25">
        <f>'[1]2026_Rohdaten_BA'!J31</f>
        <v>6.4</v>
      </c>
      <c r="O29" s="25">
        <f>'[1]2026_Rohdaten_BA'!K31</f>
        <v>12.7</v>
      </c>
      <c r="P29" s="25">
        <f>'[1]2026_Rohdaten_BA'!L31</f>
        <v>11.8</v>
      </c>
      <c r="Q29" s="25">
        <f>'[1]2026_Rohdaten_BA'!M31</f>
        <v>13</v>
      </c>
      <c r="R29" s="26">
        <f>O29-L29</f>
        <v>7.1</v>
      </c>
      <c r="S29" s="26">
        <f>P29-M29</f>
        <v>8</v>
      </c>
      <c r="T29" s="26">
        <f t="shared" si="3"/>
        <v>6.6</v>
      </c>
    </row>
    <row r="30" spans="2:20" x14ac:dyDescent="0.25">
      <c r="L30" s="28"/>
      <c r="M30" s="28"/>
      <c r="N30" s="28"/>
      <c r="O30" s="28"/>
      <c r="P30" s="28"/>
      <c r="Q30" s="28"/>
    </row>
    <row r="31" spans="2:20" ht="8.25" customHeight="1" x14ac:dyDescent="0.25">
      <c r="B31" s="29" t="s">
        <v>18</v>
      </c>
    </row>
    <row r="32" spans="2:20" ht="8.25" customHeight="1" x14ac:dyDescent="0.25">
      <c r="B32" s="30"/>
    </row>
    <row r="33" spans="2:2" ht="8.25" customHeight="1" x14ac:dyDescent="0.25">
      <c r="B33" s="31" t="s">
        <v>19</v>
      </c>
    </row>
    <row r="34" spans="2:2" ht="8.25" customHeight="1" x14ac:dyDescent="0.25">
      <c r="B34" s="31" t="s">
        <v>20</v>
      </c>
    </row>
    <row r="35" spans="2:2" ht="8.25" customHeight="1" x14ac:dyDescent="0.25">
      <c r="B35" s="31" t="s">
        <v>21</v>
      </c>
    </row>
    <row r="36" spans="2:2" ht="8.25" customHeight="1" x14ac:dyDescent="0.25">
      <c r="B36" s="1" t="s">
        <v>22</v>
      </c>
    </row>
  </sheetData>
  <mergeCells count="12">
    <mergeCell ref="O6:Q6"/>
    <mergeCell ref="R6:T6"/>
    <mergeCell ref="C8:H8"/>
    <mergeCell ref="I8:K8"/>
    <mergeCell ref="L8:Q8"/>
    <mergeCell ref="R8:T8"/>
    <mergeCell ref="B3:J3"/>
    <mergeCell ref="B6:B8"/>
    <mergeCell ref="C6:E6"/>
    <mergeCell ref="F6:H6"/>
    <mergeCell ref="I6:K6"/>
    <mergeCell ref="L6:N6"/>
  </mergeCells>
  <hyperlinks>
    <hyperlink ref="B36" r:id="rId1" xr:uid="{BFFDE2EE-E274-4EE1-ABC1-2B362A5B9D7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2026-09-20T08:10:32Z</dcterms:created>
  <dcterms:modified xsi:type="dcterms:W3CDTF">2026-09-20T08:11:37Z</dcterms:modified>
</cp:coreProperties>
</file>